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Sheet2" sheetId="2" r:id="rId1"/>
  </sheets>
  <definedNames>
    <definedName name="_xlnm._FilterDatabase" localSheetId="0" hidden="1">Sheet2!#REF!</definedName>
  </definedNames>
  <calcPr calcId="152511"/>
</workbook>
</file>

<file path=xl/calcChain.xml><?xml version="1.0" encoding="utf-8"?>
<calcChain xmlns="http://schemas.openxmlformats.org/spreadsheetml/2006/main">
  <c r="H29" i="2" l="1"/>
  <c r="N27" i="2"/>
  <c r="G29" i="2" l="1"/>
  <c r="G3" i="2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</calcChain>
</file>

<file path=xl/sharedStrings.xml><?xml version="1.0" encoding="utf-8"?>
<sst xmlns="http://schemas.openxmlformats.org/spreadsheetml/2006/main" count="38" uniqueCount="38">
  <si>
    <t>材料学院</t>
  </si>
  <si>
    <t>法学院</t>
  </si>
  <si>
    <t>公共事务学院</t>
  </si>
  <si>
    <t>公共卫生学院</t>
  </si>
  <si>
    <t>管理学院</t>
  </si>
  <si>
    <t>国际关系学院</t>
  </si>
  <si>
    <t>国际学院</t>
  </si>
  <si>
    <t>海洋与地球学院</t>
  </si>
  <si>
    <t>航空航天学院</t>
  </si>
  <si>
    <t>化学化工学院</t>
  </si>
  <si>
    <t>环境与生态学院</t>
  </si>
  <si>
    <t>建筑与土木工程学院</t>
  </si>
  <si>
    <t>经济学院</t>
  </si>
  <si>
    <t>能源学院</t>
  </si>
  <si>
    <t>人文学院</t>
  </si>
  <si>
    <t>软件学院</t>
  </si>
  <si>
    <t>生命科学学院</t>
  </si>
  <si>
    <t>数学科学学院</t>
  </si>
  <si>
    <t>外文学院</t>
  </si>
  <si>
    <t>王亚南经济研究院</t>
  </si>
  <si>
    <t>物理科学与技术学院</t>
  </si>
  <si>
    <t>新闻传播学院</t>
  </si>
  <si>
    <t>信息科学与技术学院</t>
  </si>
  <si>
    <t>医学院</t>
  </si>
  <si>
    <t>学业优秀奖学金一等</t>
    <phoneticPr fontId="2" type="noConversion"/>
  </si>
  <si>
    <t>学业优秀奖学金二等</t>
    <phoneticPr fontId="2" type="noConversion"/>
  </si>
  <si>
    <t>其他六种奖学金合计</t>
    <phoneticPr fontId="2" type="noConversion"/>
  </si>
  <si>
    <t>总计</t>
    <phoneticPr fontId="2" type="noConversion"/>
  </si>
  <si>
    <t>总金额</t>
    <phoneticPr fontId="1" type="noConversion"/>
  </si>
  <si>
    <r>
      <rPr>
        <b/>
        <sz val="12"/>
        <rFont val="宋体"/>
        <family val="3"/>
        <charset val="134"/>
      </rPr>
      <t>注</t>
    </r>
    <r>
      <rPr>
        <sz val="12"/>
        <rFont val="宋体"/>
        <family val="3"/>
        <charset val="134"/>
      </rPr>
      <t>：其他六种奖学金包括学业进步奖学金（不超过可参评人数的2%）、学术创新奖学金（不超过可参评人数的10%）、社会实践奖学金（不超过可参评人数的5%）、志愿服务奖学金（不超过可参评人数的5%）、社会工作奖学金（不超过可参评人数的5%）、文体优秀奖学金（不超过可参评人数的5%）。这六项奖学金合计不超过可参评人数的20%。</t>
    </r>
    <phoneticPr fontId="2" type="noConversion"/>
  </si>
  <si>
    <t>药学院</t>
  </si>
  <si>
    <t>序号</t>
    <phoneticPr fontId="1" type="noConversion"/>
  </si>
  <si>
    <t>学院</t>
    <phoneticPr fontId="1" type="noConversion"/>
  </si>
  <si>
    <t>人数</t>
    <phoneticPr fontId="1" type="noConversion"/>
  </si>
  <si>
    <t>总计</t>
    <phoneticPr fontId="1" type="noConversion"/>
  </si>
  <si>
    <t>电子科学与技术学院</t>
  </si>
  <si>
    <t>厦门大学2019年毕业班本科生奖学金评奖各项指标数</t>
    <phoneticPr fontId="2" type="noConversion"/>
  </si>
  <si>
    <t>艺术学院（非师范生）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</si>
</sst>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黑体"/>
      <family val="3"/>
      <charset val="134"/>
    </font>
    <font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K31" sqref="K31"/>
    </sheetView>
  </sheetViews>
  <sheetFormatPr defaultRowHeight="21" customHeight="1" x14ac:dyDescent="0.15"/>
  <cols>
    <col min="1" max="1" width="5.125" style="2" customWidth="1"/>
    <col min="2" max="2" width="19" style="2" customWidth="1"/>
    <col min="3" max="7" width="9" style="2"/>
    <col min="8" max="8" width="9.625" style="2" bestFit="1" customWidth="1"/>
    <col min="9" max="16384" width="9" style="2"/>
  </cols>
  <sheetData>
    <row r="1" spans="1:8" ht="30" customHeight="1" x14ac:dyDescent="0.15">
      <c r="A1" s="8" t="s">
        <v>36</v>
      </c>
      <c r="B1" s="9"/>
      <c r="C1" s="9"/>
      <c r="D1" s="9"/>
      <c r="E1" s="9"/>
      <c r="F1" s="9"/>
      <c r="G1" s="9"/>
      <c r="H1" s="9"/>
    </row>
    <row r="2" spans="1:8" ht="30" customHeight="1" x14ac:dyDescent="0.15">
      <c r="A2" s="1" t="s">
        <v>31</v>
      </c>
      <c r="B2" s="1" t="s">
        <v>32</v>
      </c>
      <c r="C2" s="1" t="s">
        <v>33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</row>
    <row r="3" spans="1:8" ht="15" customHeight="1" x14ac:dyDescent="0.15">
      <c r="A3" s="4">
        <v>1</v>
      </c>
      <c r="B3" s="6" t="s">
        <v>0</v>
      </c>
      <c r="C3" s="7">
        <v>98</v>
      </c>
      <c r="D3" s="4">
        <v>10</v>
      </c>
      <c r="E3" s="4">
        <v>20</v>
      </c>
      <c r="F3" s="4">
        <v>19</v>
      </c>
      <c r="G3" s="4">
        <f t="shared" ref="G3:G28" si="0">D3+E3+F3</f>
        <v>49</v>
      </c>
      <c r="H3" s="4">
        <v>29500</v>
      </c>
    </row>
    <row r="4" spans="1:8" ht="15" customHeight="1" x14ac:dyDescent="0.15">
      <c r="A4" s="4">
        <v>2</v>
      </c>
      <c r="B4" s="6" t="s">
        <v>35</v>
      </c>
      <c r="C4" s="7">
        <v>171</v>
      </c>
      <c r="D4" s="4">
        <v>17</v>
      </c>
      <c r="E4" s="4">
        <v>34</v>
      </c>
      <c r="F4" s="4">
        <v>34</v>
      </c>
      <c r="G4" s="4">
        <f t="shared" si="0"/>
        <v>85</v>
      </c>
      <c r="H4" s="4">
        <v>51000</v>
      </c>
    </row>
    <row r="5" spans="1:8" ht="15" customHeight="1" x14ac:dyDescent="0.15">
      <c r="A5" s="4">
        <v>3</v>
      </c>
      <c r="B5" s="6" t="s">
        <v>1</v>
      </c>
      <c r="C5" s="7">
        <v>138</v>
      </c>
      <c r="D5" s="4">
        <v>14</v>
      </c>
      <c r="E5" s="4">
        <v>28</v>
      </c>
      <c r="F5" s="4">
        <v>27</v>
      </c>
      <c r="G5" s="4">
        <f t="shared" si="0"/>
        <v>69</v>
      </c>
      <c r="H5" s="4">
        <v>41500</v>
      </c>
    </row>
    <row r="6" spans="1:8" ht="15" customHeight="1" x14ac:dyDescent="0.15">
      <c r="A6" s="4">
        <v>4</v>
      </c>
      <c r="B6" s="6" t="s">
        <v>2</v>
      </c>
      <c r="C6" s="7">
        <v>142</v>
      </c>
      <c r="D6" s="4">
        <v>14</v>
      </c>
      <c r="E6" s="4">
        <v>28</v>
      </c>
      <c r="F6" s="4">
        <v>28</v>
      </c>
      <c r="G6" s="4">
        <f t="shared" si="0"/>
        <v>70</v>
      </c>
      <c r="H6" s="4">
        <v>42000</v>
      </c>
    </row>
    <row r="7" spans="1:8" ht="15" customHeight="1" x14ac:dyDescent="0.15">
      <c r="A7" s="4">
        <v>5</v>
      </c>
      <c r="B7" s="6" t="s">
        <v>3</v>
      </c>
      <c r="C7" s="7">
        <v>72</v>
      </c>
      <c r="D7" s="4">
        <v>7</v>
      </c>
      <c r="E7" s="4">
        <v>14</v>
      </c>
      <c r="F7" s="4">
        <v>14</v>
      </c>
      <c r="G7" s="4">
        <f t="shared" si="0"/>
        <v>35</v>
      </c>
      <c r="H7" s="4">
        <v>21000</v>
      </c>
    </row>
    <row r="8" spans="1:8" ht="15" customHeight="1" x14ac:dyDescent="0.15">
      <c r="A8" s="4">
        <v>6</v>
      </c>
      <c r="B8" s="6" t="s">
        <v>4</v>
      </c>
      <c r="C8" s="7">
        <v>327</v>
      </c>
      <c r="D8" s="4">
        <v>33</v>
      </c>
      <c r="E8" s="4">
        <v>65</v>
      </c>
      <c r="F8" s="4">
        <v>65</v>
      </c>
      <c r="G8" s="4">
        <f t="shared" si="0"/>
        <v>163</v>
      </c>
      <c r="H8" s="4">
        <v>98000</v>
      </c>
    </row>
    <row r="9" spans="1:8" ht="15" customHeight="1" x14ac:dyDescent="0.15">
      <c r="A9" s="4">
        <v>7</v>
      </c>
      <c r="B9" s="6" t="s">
        <v>5</v>
      </c>
      <c r="C9" s="7">
        <v>30</v>
      </c>
      <c r="D9" s="4">
        <v>3</v>
      </c>
      <c r="E9" s="4">
        <v>6</v>
      </c>
      <c r="F9" s="4">
        <v>6</v>
      </c>
      <c r="G9" s="4">
        <f t="shared" si="0"/>
        <v>15</v>
      </c>
      <c r="H9" s="4">
        <v>9000</v>
      </c>
    </row>
    <row r="10" spans="1:8" ht="15" customHeight="1" x14ac:dyDescent="0.15">
      <c r="A10" s="4">
        <v>8</v>
      </c>
      <c r="B10" s="6" t="s">
        <v>6</v>
      </c>
      <c r="C10" s="7">
        <v>176</v>
      </c>
      <c r="D10" s="4">
        <v>18</v>
      </c>
      <c r="E10" s="4">
        <v>35</v>
      </c>
      <c r="F10" s="4">
        <v>35</v>
      </c>
      <c r="G10" s="4">
        <f t="shared" si="0"/>
        <v>88</v>
      </c>
      <c r="H10" s="4">
        <v>53000</v>
      </c>
    </row>
    <row r="11" spans="1:8" ht="15" customHeight="1" x14ac:dyDescent="0.15">
      <c r="A11" s="4">
        <v>9</v>
      </c>
      <c r="B11" s="6" t="s">
        <v>7</v>
      </c>
      <c r="C11" s="7">
        <v>124</v>
      </c>
      <c r="D11" s="4">
        <v>12</v>
      </c>
      <c r="E11" s="4">
        <v>25</v>
      </c>
      <c r="F11" s="4">
        <v>25</v>
      </c>
      <c r="G11" s="4">
        <f t="shared" si="0"/>
        <v>62</v>
      </c>
      <c r="H11" s="4">
        <v>37000</v>
      </c>
    </row>
    <row r="12" spans="1:8" ht="15" customHeight="1" x14ac:dyDescent="0.15">
      <c r="A12" s="4">
        <v>10</v>
      </c>
      <c r="B12" s="6" t="s">
        <v>8</v>
      </c>
      <c r="C12" s="7">
        <v>347</v>
      </c>
      <c r="D12" s="4">
        <v>35</v>
      </c>
      <c r="E12" s="4">
        <v>69</v>
      </c>
      <c r="F12" s="4">
        <v>69</v>
      </c>
      <c r="G12" s="4">
        <f t="shared" si="0"/>
        <v>173</v>
      </c>
      <c r="H12" s="4">
        <v>104000</v>
      </c>
    </row>
    <row r="13" spans="1:8" ht="15" customHeight="1" x14ac:dyDescent="0.15">
      <c r="A13" s="4">
        <v>11</v>
      </c>
      <c r="B13" s="6" t="s">
        <v>9</v>
      </c>
      <c r="C13" s="7">
        <v>254</v>
      </c>
      <c r="D13" s="4">
        <v>25</v>
      </c>
      <c r="E13" s="4">
        <v>51</v>
      </c>
      <c r="F13" s="4">
        <v>51</v>
      </c>
      <c r="G13" s="4">
        <f t="shared" si="0"/>
        <v>127</v>
      </c>
      <c r="H13" s="4">
        <v>76000</v>
      </c>
    </row>
    <row r="14" spans="1:8" ht="15" customHeight="1" x14ac:dyDescent="0.15">
      <c r="A14" s="4">
        <v>12</v>
      </c>
      <c r="B14" s="6" t="s">
        <v>10</v>
      </c>
      <c r="C14" s="7">
        <v>110</v>
      </c>
      <c r="D14" s="4">
        <v>11</v>
      </c>
      <c r="E14" s="4">
        <v>22</v>
      </c>
      <c r="F14" s="4">
        <v>22</v>
      </c>
      <c r="G14" s="4">
        <f t="shared" si="0"/>
        <v>55</v>
      </c>
      <c r="H14" s="4">
        <v>33000</v>
      </c>
    </row>
    <row r="15" spans="1:8" ht="15" customHeight="1" x14ac:dyDescent="0.15">
      <c r="A15" s="4">
        <v>13</v>
      </c>
      <c r="B15" s="6" t="s">
        <v>11</v>
      </c>
      <c r="C15" s="7">
        <v>105</v>
      </c>
      <c r="D15" s="4">
        <v>11</v>
      </c>
      <c r="E15" s="4">
        <v>21</v>
      </c>
      <c r="F15" s="4">
        <v>20</v>
      </c>
      <c r="G15" s="4">
        <f t="shared" si="0"/>
        <v>52</v>
      </c>
      <c r="H15" s="4">
        <v>31500</v>
      </c>
    </row>
    <row r="16" spans="1:8" ht="15" customHeight="1" x14ac:dyDescent="0.15">
      <c r="A16" s="4">
        <v>14</v>
      </c>
      <c r="B16" s="6" t="s">
        <v>12</v>
      </c>
      <c r="C16" s="7">
        <v>518</v>
      </c>
      <c r="D16" s="4">
        <v>52</v>
      </c>
      <c r="E16" s="4">
        <v>104</v>
      </c>
      <c r="F16" s="4">
        <v>103</v>
      </c>
      <c r="G16" s="4">
        <f t="shared" si="0"/>
        <v>259</v>
      </c>
      <c r="H16" s="4">
        <v>155500</v>
      </c>
    </row>
    <row r="17" spans="1:14" ht="15" customHeight="1" x14ac:dyDescent="0.15">
      <c r="A17" s="4">
        <v>15</v>
      </c>
      <c r="B17" s="6" t="s">
        <v>13</v>
      </c>
      <c r="C17" s="7">
        <v>51</v>
      </c>
      <c r="D17" s="4">
        <v>5</v>
      </c>
      <c r="E17" s="4">
        <v>10</v>
      </c>
      <c r="F17" s="4">
        <v>10</v>
      </c>
      <c r="G17" s="4">
        <f t="shared" si="0"/>
        <v>25</v>
      </c>
      <c r="H17" s="4">
        <v>15000</v>
      </c>
    </row>
    <row r="18" spans="1:14" ht="15" customHeight="1" x14ac:dyDescent="0.15">
      <c r="A18" s="4">
        <v>16</v>
      </c>
      <c r="B18" s="6" t="s">
        <v>14</v>
      </c>
      <c r="C18" s="7">
        <v>206</v>
      </c>
      <c r="D18" s="4">
        <v>21</v>
      </c>
      <c r="E18" s="4">
        <v>41</v>
      </c>
      <c r="F18" s="4">
        <v>41</v>
      </c>
      <c r="G18" s="4">
        <f t="shared" si="0"/>
        <v>103</v>
      </c>
      <c r="H18" s="4">
        <v>62000</v>
      </c>
    </row>
    <row r="19" spans="1:14" ht="15" customHeight="1" x14ac:dyDescent="0.15">
      <c r="A19" s="4">
        <v>17</v>
      </c>
      <c r="B19" s="6" t="s">
        <v>15</v>
      </c>
      <c r="C19" s="7">
        <v>185</v>
      </c>
      <c r="D19" s="4">
        <v>19</v>
      </c>
      <c r="E19" s="4">
        <v>37</v>
      </c>
      <c r="F19" s="4">
        <v>36</v>
      </c>
      <c r="G19" s="4">
        <f t="shared" si="0"/>
        <v>92</v>
      </c>
      <c r="H19" s="4">
        <v>55500</v>
      </c>
    </row>
    <row r="20" spans="1:14" ht="15" customHeight="1" x14ac:dyDescent="0.15">
      <c r="A20" s="4">
        <v>18</v>
      </c>
      <c r="B20" s="6" t="s">
        <v>16</v>
      </c>
      <c r="C20" s="7">
        <v>183</v>
      </c>
      <c r="D20" s="4">
        <v>18</v>
      </c>
      <c r="E20" s="4">
        <v>37</v>
      </c>
      <c r="F20" s="4">
        <v>37</v>
      </c>
      <c r="G20" s="4">
        <f t="shared" si="0"/>
        <v>92</v>
      </c>
      <c r="H20" s="4">
        <v>55000</v>
      </c>
    </row>
    <row r="21" spans="1:14" ht="15" customHeight="1" x14ac:dyDescent="0.15">
      <c r="A21" s="4">
        <v>19</v>
      </c>
      <c r="B21" s="6" t="s">
        <v>17</v>
      </c>
      <c r="C21" s="7">
        <v>113</v>
      </c>
      <c r="D21" s="4">
        <v>11</v>
      </c>
      <c r="E21" s="4">
        <v>23</v>
      </c>
      <c r="F21" s="4">
        <v>23</v>
      </c>
      <c r="G21" s="4">
        <f t="shared" si="0"/>
        <v>57</v>
      </c>
      <c r="H21" s="4">
        <v>34000</v>
      </c>
    </row>
    <row r="22" spans="1:14" ht="15" customHeight="1" x14ac:dyDescent="0.15">
      <c r="A22" s="4">
        <v>20</v>
      </c>
      <c r="B22" s="6" t="s">
        <v>18</v>
      </c>
      <c r="C22" s="7">
        <v>204</v>
      </c>
      <c r="D22" s="4">
        <v>20</v>
      </c>
      <c r="E22" s="4">
        <v>41</v>
      </c>
      <c r="F22" s="4">
        <v>41</v>
      </c>
      <c r="G22" s="4">
        <f t="shared" si="0"/>
        <v>102</v>
      </c>
      <c r="H22" s="4">
        <v>61000</v>
      </c>
    </row>
    <row r="23" spans="1:14" ht="15" customHeight="1" x14ac:dyDescent="0.15">
      <c r="A23" s="4">
        <v>21</v>
      </c>
      <c r="B23" s="6" t="s">
        <v>19</v>
      </c>
      <c r="C23" s="7">
        <v>40</v>
      </c>
      <c r="D23" s="4">
        <v>4</v>
      </c>
      <c r="E23" s="4">
        <v>8</v>
      </c>
      <c r="F23" s="4">
        <v>8</v>
      </c>
      <c r="G23" s="4">
        <f t="shared" si="0"/>
        <v>20</v>
      </c>
      <c r="H23" s="4">
        <v>12000</v>
      </c>
    </row>
    <row r="24" spans="1:14" ht="15" customHeight="1" x14ac:dyDescent="0.15">
      <c r="A24" s="4">
        <v>22</v>
      </c>
      <c r="B24" s="6" t="s">
        <v>20</v>
      </c>
      <c r="C24" s="7">
        <v>87</v>
      </c>
      <c r="D24" s="4">
        <v>9</v>
      </c>
      <c r="E24" s="4">
        <v>17</v>
      </c>
      <c r="F24" s="4">
        <v>17</v>
      </c>
      <c r="G24" s="4">
        <f t="shared" si="0"/>
        <v>43</v>
      </c>
      <c r="H24" s="4">
        <v>26000</v>
      </c>
    </row>
    <row r="25" spans="1:14" ht="15" customHeight="1" x14ac:dyDescent="0.15">
      <c r="A25" s="4">
        <v>23</v>
      </c>
      <c r="B25" s="6" t="s">
        <v>21</v>
      </c>
      <c r="C25" s="7">
        <v>153</v>
      </c>
      <c r="D25" s="4">
        <v>15</v>
      </c>
      <c r="E25" s="4">
        <v>31</v>
      </c>
      <c r="F25" s="4">
        <v>31</v>
      </c>
      <c r="G25" s="4">
        <f t="shared" si="0"/>
        <v>77</v>
      </c>
      <c r="H25" s="4">
        <v>46000</v>
      </c>
    </row>
    <row r="26" spans="1:14" ht="15" customHeight="1" x14ac:dyDescent="0.15">
      <c r="A26" s="4">
        <v>24</v>
      </c>
      <c r="B26" s="6" t="s">
        <v>22</v>
      </c>
      <c r="C26" s="7">
        <v>192</v>
      </c>
      <c r="D26" s="4">
        <v>19</v>
      </c>
      <c r="E26" s="4">
        <v>38</v>
      </c>
      <c r="F26" s="4">
        <v>38</v>
      </c>
      <c r="G26" s="4">
        <f t="shared" si="0"/>
        <v>95</v>
      </c>
      <c r="H26" s="4">
        <v>57000</v>
      </c>
    </row>
    <row r="27" spans="1:14" ht="15" customHeight="1" x14ac:dyDescent="0.15">
      <c r="A27" s="4">
        <v>25</v>
      </c>
      <c r="B27" s="6" t="s">
        <v>30</v>
      </c>
      <c r="C27" s="7">
        <v>79</v>
      </c>
      <c r="D27" s="4">
        <v>8</v>
      </c>
      <c r="E27" s="4">
        <v>16</v>
      </c>
      <c r="F27" s="4">
        <v>16</v>
      </c>
      <c r="G27" s="4">
        <f t="shared" si="0"/>
        <v>40</v>
      </c>
      <c r="H27" s="4">
        <v>24000</v>
      </c>
      <c r="N27" s="2">
        <f>260-77</f>
        <v>183</v>
      </c>
    </row>
    <row r="28" spans="1:14" ht="15" customHeight="1" x14ac:dyDescent="0.15">
      <c r="A28" s="4">
        <v>26</v>
      </c>
      <c r="B28" s="6" t="s">
        <v>23</v>
      </c>
      <c r="C28" s="7">
        <v>243</v>
      </c>
      <c r="D28" s="4">
        <v>24</v>
      </c>
      <c r="E28" s="4">
        <v>49</v>
      </c>
      <c r="F28" s="4">
        <v>49</v>
      </c>
      <c r="G28" s="4">
        <f t="shared" si="0"/>
        <v>122</v>
      </c>
      <c r="H28" s="4">
        <v>73000</v>
      </c>
    </row>
    <row r="29" spans="1:14" ht="15" customHeight="1" x14ac:dyDescent="0.15">
      <c r="A29" s="4">
        <v>27</v>
      </c>
      <c r="B29" s="6" t="s">
        <v>37</v>
      </c>
      <c r="C29" s="7">
        <v>183</v>
      </c>
      <c r="D29" s="4">
        <v>18</v>
      </c>
      <c r="E29" s="4">
        <v>18</v>
      </c>
      <c r="F29" s="4">
        <v>36</v>
      </c>
      <c r="G29" s="4">
        <f>D29+E29+F29</f>
        <v>72</v>
      </c>
      <c r="H29" s="4">
        <f>D29*1000+E29*500+F29*500</f>
        <v>45000</v>
      </c>
    </row>
    <row r="30" spans="1:14" ht="15" customHeight="1" x14ac:dyDescent="0.15">
      <c r="A30" s="10" t="s">
        <v>34</v>
      </c>
      <c r="B30" s="10"/>
      <c r="C30" s="5">
        <v>4608</v>
      </c>
      <c r="D30" s="5">
        <v>461</v>
      </c>
      <c r="E30" s="5">
        <v>922</v>
      </c>
      <c r="F30" s="5">
        <v>917</v>
      </c>
      <c r="G30" s="5">
        <v>2300</v>
      </c>
      <c r="H30" s="5">
        <v>1380500</v>
      </c>
    </row>
    <row r="31" spans="1:14" ht="75" customHeight="1" x14ac:dyDescent="0.15">
      <c r="A31" s="11" t="s">
        <v>29</v>
      </c>
      <c r="B31" s="11"/>
      <c r="C31" s="11"/>
      <c r="D31" s="11"/>
      <c r="E31" s="11"/>
      <c r="F31" s="11"/>
      <c r="G31" s="11"/>
      <c r="H31" s="11"/>
    </row>
    <row r="32" spans="1:14" ht="52.5" customHeight="1" x14ac:dyDescent="0.15">
      <c r="A32" s="3"/>
    </row>
  </sheetData>
  <mergeCells count="3">
    <mergeCell ref="A1:H1"/>
    <mergeCell ref="A30:B30"/>
    <mergeCell ref="A31:H3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2019-05-09T03:53:47Z</dcterms:modified>
</cp:coreProperties>
</file>